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montilivicat-my.sharepoint.com/personal/jtor2_institutmontilivi_cat/Documents/0000 Institut Montilivi/----- 2 ODL MP99 Tutoria/"/>
    </mc:Choice>
  </mc:AlternateContent>
  <xr:revisionPtr revIDLastSave="0" documentId="8_{08F746FC-8273-41A7-B68E-243AFF83DD49}" xr6:coauthVersionLast="47" xr6:coauthVersionMax="47" xr10:uidLastSave="{00000000-0000-0000-0000-000000000000}"/>
  <bookViews>
    <workbookView xWindow="-120" yWindow="-120" windowWidth="29040" windowHeight="15840" xr2:uid="{D0E031B0-6729-409C-9042-C2983FA2FFBD}"/>
  </bookViews>
  <sheets>
    <sheet name="Què passa amb la meva no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I5" i="1"/>
  <c r="H5" i="1"/>
  <c r="C5" i="1"/>
  <c r="B5" i="1"/>
  <c r="K4" i="1"/>
  <c r="E4" i="1"/>
  <c r="S3" i="1"/>
  <c r="M5" i="1" s="1"/>
  <c r="R3" i="1"/>
  <c r="J4" i="1" s="1"/>
  <c r="F4" i="1" l="1"/>
  <c r="L4" i="1"/>
  <c r="G4" i="1"/>
  <c r="M4" i="1"/>
  <c r="D5" i="1"/>
  <c r="J5" i="1"/>
  <c r="P5" i="1"/>
  <c r="B4" i="1"/>
  <c r="H4" i="1"/>
  <c r="N4" i="1"/>
  <c r="E5" i="1"/>
  <c r="K5" i="1"/>
  <c r="C4" i="1"/>
  <c r="I4" i="1"/>
  <c r="O4" i="1"/>
  <c r="F5" i="1"/>
  <c r="S5" i="1" s="1"/>
  <c r="L5" i="1"/>
  <c r="D4" i="1"/>
  <c r="G5" i="1"/>
  <c r="Q6" i="1" l="1"/>
  <c r="S4" i="1"/>
</calcChain>
</file>

<file path=xl/sharedStrings.xml><?xml version="1.0" encoding="utf-8"?>
<sst xmlns="http://schemas.openxmlformats.org/spreadsheetml/2006/main" count="19" uniqueCount="19">
  <si>
    <t>MP1</t>
  </si>
  <si>
    <t>MP2</t>
  </si>
  <si>
    <t>MP3</t>
  </si>
  <si>
    <t>MP4</t>
  </si>
  <si>
    <t>MP5</t>
  </si>
  <si>
    <t>MP8.</t>
  </si>
  <si>
    <t>MP11</t>
  </si>
  <si>
    <t>MP13</t>
  </si>
  <si>
    <t>MP6</t>
  </si>
  <si>
    <t>MP7</t>
  </si>
  <si>
    <t>MP9</t>
  </si>
  <si>
    <t>MP10</t>
  </si>
  <si>
    <t>MP12</t>
  </si>
  <si>
    <t>MP14</t>
  </si>
  <si>
    <t>FCT</t>
  </si>
  <si>
    <t>NOTA</t>
  </si>
  <si>
    <t>hores de MP (promoció 23-25)</t>
  </si>
  <si>
    <t>% hores de MP (sense FCT)</t>
  </si>
  <si>
    <t>% hores de MP (amb FCT)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</si>
</sst>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left" wrapText="1"/>
    </xf>
    <xf numFmtId="10" fontId="5" fillId="0" borderId="0" xfId="0" applyNumberFormat="1" applyFont="1" applyAlignment="1">
      <alignment horizontal="left" wrapText="1"/>
    </xf>
    <xf numFmtId="10" fontId="7" fillId="0" borderId="0" xfId="0" applyNumberFormat="1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9" fontId="0" fillId="0" borderId="0" xfId="0" applyNumberFormat="1" applyAlignment="1">
      <alignment horizontal="left"/>
    </xf>
    <xf numFmtId="10" fontId="5" fillId="0" borderId="8" xfId="0" applyNumberFormat="1" applyFont="1" applyBorder="1" applyAlignment="1">
      <alignment horizontal="right" wrapText="1"/>
    </xf>
    <xf numFmtId="10" fontId="5" fillId="0" borderId="9" xfId="0" applyNumberFormat="1" applyFont="1" applyBorder="1" applyAlignment="1">
      <alignment horizontal="right" wrapText="1"/>
    </xf>
    <xf numFmtId="10" fontId="7" fillId="0" borderId="9" xfId="0" applyNumberFormat="1" applyFont="1" applyBorder="1" applyAlignment="1">
      <alignment horizontal="right" wrapText="1"/>
    </xf>
    <xf numFmtId="10" fontId="7" fillId="0" borderId="10" xfId="0" applyNumberFormat="1" applyFont="1" applyBorder="1" applyAlignment="1">
      <alignment horizontal="right" wrapText="1"/>
    </xf>
    <xf numFmtId="9" fontId="0" fillId="0" borderId="0" xfId="0" applyNumberFormat="1" applyAlignment="1">
      <alignment horizontal="right"/>
    </xf>
    <xf numFmtId="0" fontId="9" fillId="2" borderId="11" xfId="0" applyFont="1" applyFill="1" applyBorder="1" applyAlignment="1">
      <alignment horizontal="left"/>
    </xf>
    <xf numFmtId="0" fontId="6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ont>
        <color theme="2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49A7-5A88-4AB0-8EDF-03ACDBC15537}">
  <dimension ref="A1:T21"/>
  <sheetViews>
    <sheetView tabSelected="1" workbookViewId="0">
      <selection activeCell="W12" sqref="W12"/>
    </sheetView>
  </sheetViews>
  <sheetFormatPr defaultColWidth="7.85546875" defaultRowHeight="15" x14ac:dyDescent="0.25"/>
  <cols>
    <col min="1" max="1" width="28.7109375" customWidth="1"/>
    <col min="8" max="8" width="7.85546875" style="1"/>
    <col min="19" max="19" width="8.140625" style="2" bestFit="1" customWidth="1"/>
    <col min="20" max="20" width="7.85546875" style="2"/>
  </cols>
  <sheetData>
    <row r="1" spans="1:19" ht="15.75" thickBot="1" x14ac:dyDescent="0.3"/>
    <row r="2" spans="1:19" ht="27.75" customHeight="1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7" t="s">
        <v>12</v>
      </c>
      <c r="O2" s="7" t="s">
        <v>13</v>
      </c>
      <c r="P2" s="8" t="s">
        <v>14</v>
      </c>
      <c r="Q2" s="9" t="s">
        <v>15</v>
      </c>
    </row>
    <row r="3" spans="1:19" s="2" customFormat="1" x14ac:dyDescent="0.25">
      <c r="A3" s="10" t="s">
        <v>16</v>
      </c>
      <c r="B3" s="11">
        <v>132</v>
      </c>
      <c r="C3" s="12">
        <v>132</v>
      </c>
      <c r="D3" s="12">
        <v>132</v>
      </c>
      <c r="E3" s="12">
        <v>66</v>
      </c>
      <c r="F3" s="12">
        <v>99</v>
      </c>
      <c r="G3" s="12">
        <v>132</v>
      </c>
      <c r="H3" s="12">
        <v>66</v>
      </c>
      <c r="I3" s="13">
        <v>99</v>
      </c>
      <c r="J3" s="14">
        <v>165</v>
      </c>
      <c r="K3" s="14">
        <v>66</v>
      </c>
      <c r="L3" s="14">
        <v>99</v>
      </c>
      <c r="M3" s="14">
        <v>66</v>
      </c>
      <c r="N3" s="15">
        <v>66</v>
      </c>
      <c r="O3" s="15">
        <v>264</v>
      </c>
      <c r="P3" s="16">
        <v>416</v>
      </c>
      <c r="Q3" s="17"/>
      <c r="R3" s="2">
        <f>SUM(B3:O3)</f>
        <v>1584</v>
      </c>
      <c r="S3" s="2">
        <f>SUM(B3:P3)</f>
        <v>2000</v>
      </c>
    </row>
    <row r="4" spans="1:19" s="2" customFormat="1" x14ac:dyDescent="0.25">
      <c r="A4" s="10" t="s">
        <v>17</v>
      </c>
      <c r="B4" s="18">
        <f>+B3/$R$3</f>
        <v>8.3333333333333329E-2</v>
      </c>
      <c r="C4" s="19">
        <f t="shared" ref="C4:O4" si="0">+C3/$R$3</f>
        <v>8.3333333333333329E-2</v>
      </c>
      <c r="D4" s="19">
        <f t="shared" si="0"/>
        <v>8.3333333333333329E-2</v>
      </c>
      <c r="E4" s="19">
        <f t="shared" si="0"/>
        <v>4.1666666666666664E-2</v>
      </c>
      <c r="F4" s="19">
        <f t="shared" si="0"/>
        <v>6.25E-2</v>
      </c>
      <c r="G4" s="19">
        <f t="shared" si="0"/>
        <v>8.3333333333333329E-2</v>
      </c>
      <c r="H4" s="19">
        <f t="shared" si="0"/>
        <v>4.1666666666666664E-2</v>
      </c>
      <c r="I4" s="19">
        <f t="shared" si="0"/>
        <v>6.25E-2</v>
      </c>
      <c r="J4" s="20">
        <f t="shared" si="0"/>
        <v>0.10416666666666667</v>
      </c>
      <c r="K4" s="20">
        <f t="shared" si="0"/>
        <v>4.1666666666666664E-2</v>
      </c>
      <c r="L4" s="20">
        <f t="shared" si="0"/>
        <v>6.25E-2</v>
      </c>
      <c r="M4" s="20">
        <f t="shared" si="0"/>
        <v>4.1666666666666664E-2</v>
      </c>
      <c r="N4" s="20">
        <f t="shared" si="0"/>
        <v>4.1666666666666664E-2</v>
      </c>
      <c r="O4" s="20">
        <f t="shared" si="0"/>
        <v>0.16666666666666666</v>
      </c>
      <c r="P4" s="21"/>
      <c r="Q4" s="17"/>
      <c r="S4" s="22">
        <f>SUM(B4:P4)</f>
        <v>0.99999999999999989</v>
      </c>
    </row>
    <row r="5" spans="1:19" s="2" customFormat="1" ht="15.75" thickBot="1" x14ac:dyDescent="0.3">
      <c r="A5" s="10" t="s">
        <v>18</v>
      </c>
      <c r="B5" s="23">
        <f>+B3/$S$3</f>
        <v>6.6000000000000003E-2</v>
      </c>
      <c r="C5" s="24">
        <f t="shared" ref="C5:P5" si="1">+C3/$S$3</f>
        <v>6.6000000000000003E-2</v>
      </c>
      <c r="D5" s="24">
        <f t="shared" si="1"/>
        <v>6.6000000000000003E-2</v>
      </c>
      <c r="E5" s="24">
        <f t="shared" si="1"/>
        <v>3.3000000000000002E-2</v>
      </c>
      <c r="F5" s="24">
        <f t="shared" si="1"/>
        <v>4.9500000000000002E-2</v>
      </c>
      <c r="G5" s="24">
        <f t="shared" si="1"/>
        <v>6.6000000000000003E-2</v>
      </c>
      <c r="H5" s="24">
        <f t="shared" si="1"/>
        <v>3.3000000000000002E-2</v>
      </c>
      <c r="I5" s="24">
        <f t="shared" si="1"/>
        <v>4.9500000000000002E-2</v>
      </c>
      <c r="J5" s="25">
        <f t="shared" si="1"/>
        <v>8.2500000000000004E-2</v>
      </c>
      <c r="K5" s="25">
        <f t="shared" si="1"/>
        <v>3.3000000000000002E-2</v>
      </c>
      <c r="L5" s="25">
        <f t="shared" si="1"/>
        <v>4.9500000000000002E-2</v>
      </c>
      <c r="M5" s="25">
        <f t="shared" si="1"/>
        <v>3.3000000000000002E-2</v>
      </c>
      <c r="N5" s="25">
        <f t="shared" si="1"/>
        <v>3.3000000000000002E-2</v>
      </c>
      <c r="O5" s="25">
        <f t="shared" si="1"/>
        <v>0.13200000000000001</v>
      </c>
      <c r="P5" s="26">
        <f t="shared" si="1"/>
        <v>0.20799999999999999</v>
      </c>
      <c r="Q5" s="17"/>
      <c r="S5" s="27">
        <f>SUM(B5:P5)</f>
        <v>1.0000000000000002</v>
      </c>
    </row>
    <row r="6" spans="1:19" x14ac:dyDescent="0.25">
      <c r="A6" s="28"/>
      <c r="B6" s="29"/>
      <c r="C6" s="29"/>
      <c r="D6" s="29"/>
      <c r="E6" s="29"/>
      <c r="F6" s="29"/>
      <c r="G6" s="29"/>
      <c r="H6" s="29"/>
      <c r="I6" s="29"/>
      <c r="J6" s="30"/>
      <c r="K6" s="30"/>
      <c r="L6" s="30"/>
      <c r="M6" s="30"/>
      <c r="N6" s="30"/>
      <c r="O6" s="30"/>
      <c r="P6" s="31"/>
      <c r="Q6" s="32">
        <f>+O6*O4+N6*N4+M6*M4+L6*L4+K6*K4+J6*J4+I6*I4+H6*H4+G6*G4+F6*F4+E6*E4+D6*D4+C6*C4+B6*B4</f>
        <v>0</v>
      </c>
      <c r="R6" s="2"/>
    </row>
    <row r="7" spans="1:19" x14ac:dyDescent="0.25">
      <c r="A7" s="33"/>
      <c r="B7" s="29"/>
      <c r="C7" s="29"/>
      <c r="D7" s="29"/>
      <c r="E7" s="29"/>
      <c r="F7" s="29"/>
      <c r="G7" s="29"/>
      <c r="H7" s="29"/>
      <c r="I7" s="29"/>
      <c r="J7" s="30"/>
      <c r="K7" s="30"/>
      <c r="L7" s="30"/>
      <c r="M7" s="30"/>
      <c r="N7" s="30"/>
      <c r="O7" s="30"/>
      <c r="P7" s="31"/>
      <c r="Q7" s="34"/>
    </row>
    <row r="8" spans="1:19" x14ac:dyDescent="0.25">
      <c r="A8" s="28"/>
      <c r="B8" s="29"/>
      <c r="C8" s="29"/>
      <c r="D8" s="29"/>
      <c r="E8" s="29"/>
      <c r="F8" s="29"/>
      <c r="G8" s="29"/>
      <c r="H8" s="29"/>
      <c r="I8" s="29"/>
      <c r="J8" s="30"/>
      <c r="K8" s="30"/>
      <c r="L8" s="30"/>
      <c r="M8" s="30"/>
      <c r="N8" s="30"/>
      <c r="O8" s="30"/>
      <c r="P8" s="31"/>
      <c r="Q8" s="34"/>
    </row>
    <row r="9" spans="1:19" x14ac:dyDescent="0.25">
      <c r="A9" s="33"/>
      <c r="B9" s="29"/>
      <c r="C9" s="29"/>
      <c r="D9" s="29"/>
      <c r="E9" s="29"/>
      <c r="F9" s="29"/>
      <c r="G9" s="29"/>
      <c r="H9" s="29"/>
      <c r="I9" s="29"/>
      <c r="J9" s="30"/>
      <c r="K9" s="30"/>
      <c r="L9" s="30"/>
      <c r="M9" s="30"/>
      <c r="N9" s="30"/>
      <c r="O9" s="30"/>
      <c r="P9" s="31"/>
      <c r="Q9" s="34"/>
    </row>
    <row r="10" spans="1:19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30"/>
      <c r="K10" s="30"/>
      <c r="L10" s="30"/>
      <c r="M10" s="30"/>
      <c r="N10" s="30"/>
      <c r="O10" s="30"/>
      <c r="P10" s="31"/>
      <c r="Q10" s="34"/>
    </row>
    <row r="11" spans="1:19" x14ac:dyDescent="0.25">
      <c r="A11" s="33"/>
      <c r="B11" s="29"/>
      <c r="C11" s="29"/>
      <c r="D11" s="29"/>
      <c r="E11" s="29"/>
      <c r="F11" s="29"/>
      <c r="G11" s="29"/>
      <c r="H11" s="29"/>
      <c r="I11" s="29"/>
      <c r="J11" s="30"/>
      <c r="K11" s="30"/>
      <c r="L11" s="30"/>
      <c r="M11" s="30"/>
      <c r="N11" s="30"/>
      <c r="O11" s="30"/>
      <c r="P11" s="31"/>
      <c r="Q11" s="34"/>
    </row>
    <row r="12" spans="1:19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30"/>
      <c r="M12" s="30"/>
      <c r="N12" s="30"/>
      <c r="O12" s="30"/>
      <c r="P12" s="31"/>
      <c r="Q12" s="34"/>
    </row>
    <row r="13" spans="1:19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30"/>
      <c r="N13" s="30"/>
      <c r="O13" s="30"/>
      <c r="P13" s="31"/>
      <c r="Q13" s="34"/>
    </row>
    <row r="14" spans="1:19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30"/>
      <c r="K14" s="30"/>
      <c r="L14" s="30"/>
      <c r="M14" s="30"/>
      <c r="N14" s="30"/>
      <c r="O14" s="30"/>
      <c r="P14" s="31"/>
      <c r="Q14" s="34"/>
    </row>
    <row r="15" spans="1:19" x14ac:dyDescent="0.25">
      <c r="A15" s="33"/>
      <c r="B15" s="29"/>
      <c r="C15" s="29"/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0"/>
      <c r="P15" s="31"/>
      <c r="Q15" s="34"/>
    </row>
    <row r="16" spans="1:19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30"/>
      <c r="O16" s="30"/>
      <c r="P16" s="31"/>
      <c r="Q16" s="34"/>
    </row>
    <row r="17" spans="1:17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1"/>
      <c r="Q17" s="34"/>
    </row>
    <row r="18" spans="1:17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31"/>
      <c r="Q18" s="34"/>
    </row>
    <row r="19" spans="1:17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0"/>
      <c r="K19" s="30"/>
      <c r="L19" s="30"/>
      <c r="M19" s="30"/>
      <c r="N19" s="30"/>
      <c r="O19" s="30"/>
      <c r="P19" s="31"/>
      <c r="Q19" s="34"/>
    </row>
    <row r="20" spans="1:17" ht="15.75" thickBot="1" x14ac:dyDescent="0.3">
      <c r="A20" s="28"/>
      <c r="B20" s="35"/>
      <c r="C20" s="35"/>
      <c r="D20" s="35"/>
      <c r="E20" s="35"/>
      <c r="F20" s="35"/>
      <c r="G20" s="35"/>
      <c r="H20" s="35"/>
      <c r="I20" s="35"/>
      <c r="J20" s="36"/>
      <c r="K20" s="36"/>
      <c r="L20" s="36"/>
      <c r="M20" s="36"/>
      <c r="N20" s="36"/>
      <c r="O20" s="36"/>
      <c r="P20" s="37"/>
      <c r="Q20" s="38"/>
    </row>
    <row r="21" spans="1:1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">
    <mergeCell ref="Q2:Q5"/>
  </mergeCells>
  <conditionalFormatting sqref="Q6:Q20">
    <cfRule type="cellIs" dxfId="1" priority="1" operator="greaterThanOrEqual">
      <formula>16</formula>
    </cfRule>
    <cfRule type="cellIs" dxfId="0" priority="2" operator="between">
      <formula>13</formula>
      <formula>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Què passa amb la meva nota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Tor Daniel</dc:creator>
  <cp:lastModifiedBy>Josep Tor Daniel</cp:lastModifiedBy>
  <dcterms:created xsi:type="dcterms:W3CDTF">2025-03-21T11:56:04Z</dcterms:created>
  <dcterms:modified xsi:type="dcterms:W3CDTF">2025-03-21T11:57:16Z</dcterms:modified>
</cp:coreProperties>
</file>